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gt\OneDrive\Documents\Golf\"/>
    </mc:Choice>
  </mc:AlternateContent>
  <xr:revisionPtr revIDLastSave="0" documentId="8_{5B62B87B-BE6F-41E0-A48F-499FABF2597F}" xr6:coauthVersionLast="47" xr6:coauthVersionMax="47" xr10:uidLastSave="{00000000-0000-0000-0000-000000000000}"/>
  <bookViews>
    <workbookView xWindow="-120" yWindow="-120" windowWidth="20730" windowHeight="11760" xr2:uid="{4EB5C8A2-BF0F-447A-84B4-1B92AB2432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F28" i="1" s="1"/>
  <c r="E18" i="1"/>
  <c r="D18" i="1"/>
  <c r="C18" i="1"/>
  <c r="G17" i="1"/>
  <c r="F17" i="1"/>
  <c r="E17" i="1"/>
  <c r="D17" i="1"/>
  <c r="D28" i="1" s="1"/>
  <c r="C17" i="1"/>
  <c r="C28" i="1" s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G14" i="1" s="1"/>
  <c r="F5" i="1"/>
  <c r="E5" i="1"/>
  <c r="D5" i="1"/>
  <c r="C5" i="1"/>
  <c r="G4" i="1"/>
  <c r="F4" i="1"/>
  <c r="E4" i="1"/>
  <c r="D4" i="1"/>
  <c r="C4" i="1"/>
  <c r="G3" i="1"/>
  <c r="F3" i="1"/>
  <c r="E3" i="1"/>
  <c r="D3" i="1"/>
  <c r="C3" i="1"/>
  <c r="E28" i="1" l="1"/>
  <c r="G28" i="1"/>
  <c r="D14" i="1"/>
  <c r="C14" i="1"/>
  <c r="F14" i="1"/>
  <c r="E14" i="1"/>
</calcChain>
</file>

<file path=xl/sharedStrings.xml><?xml version="1.0" encoding="utf-8"?>
<sst xmlns="http://schemas.openxmlformats.org/spreadsheetml/2006/main" count="71" uniqueCount="45">
  <si>
    <t>North</t>
  </si>
  <si>
    <t>Points</t>
  </si>
  <si>
    <t>Gross</t>
  </si>
  <si>
    <t>Net</t>
  </si>
  <si>
    <t>Birdies</t>
  </si>
  <si>
    <t>$</t>
  </si>
  <si>
    <t>G</t>
  </si>
  <si>
    <t>Gary Koch</t>
  </si>
  <si>
    <t>W</t>
  </si>
  <si>
    <t>David May</t>
  </si>
  <si>
    <t>Todd Woodworth</t>
  </si>
  <si>
    <t>R</t>
  </si>
  <si>
    <t>Joel Behney</t>
  </si>
  <si>
    <t>Rich Delucia</t>
  </si>
  <si>
    <t>Jeff Hable</t>
  </si>
  <si>
    <t>South</t>
  </si>
  <si>
    <t>Frank May</t>
  </si>
  <si>
    <t>Rob Rapole</t>
  </si>
  <si>
    <t>Robert McCulloch</t>
  </si>
  <si>
    <t>Randall Quire</t>
  </si>
  <si>
    <t>Devon Currier</t>
  </si>
  <si>
    <t>Jay Witfoth</t>
  </si>
  <si>
    <t>Prize Money</t>
  </si>
  <si>
    <t>Day 1</t>
  </si>
  <si>
    <t>Day 2</t>
  </si>
  <si>
    <t>Day 3</t>
  </si>
  <si>
    <t>Day 4</t>
  </si>
  <si>
    <t>Day 5</t>
  </si>
  <si>
    <t>Closest to pin (front)</t>
  </si>
  <si>
    <t>Jeff</t>
  </si>
  <si>
    <t>Rich</t>
  </si>
  <si>
    <t>Devin</t>
  </si>
  <si>
    <t>Closest to pin (back)</t>
  </si>
  <si>
    <t>Frank</t>
  </si>
  <si>
    <t>Robert</t>
  </si>
  <si>
    <t>Gary</t>
  </si>
  <si>
    <t>Pop</t>
  </si>
  <si>
    <t xml:space="preserve">Longest Drive </t>
  </si>
  <si>
    <t>Low Net (day)</t>
  </si>
  <si>
    <t xml:space="preserve">Rob </t>
  </si>
  <si>
    <t>Rob</t>
  </si>
  <si>
    <t>Pop/Rich</t>
  </si>
  <si>
    <t>Birdie King (day)</t>
  </si>
  <si>
    <t>MVL (tie goes to low net)</t>
  </si>
  <si>
    <t>MVP (tie goes to low 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</si>
</sst>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1" applyFont="1" applyBorder="1"/>
    <xf numFmtId="164" fontId="4" fillId="0" borderId="1" xfId="0" applyNumberFormat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2" fillId="0" borderId="0" xfId="0" applyFont="1"/>
    <xf numFmtId="0" fontId="4" fillId="0" borderId="0" xfId="0" applyFont="1"/>
    <xf numFmtId="6" fontId="0" fillId="0" borderId="0" xfId="0" applyNumberFormat="1"/>
    <xf numFmtId="165" fontId="0" fillId="0" borderId="0" xfId="1" applyNumberFormat="1" applyFont="1" applyBorder="1"/>
    <xf numFmtId="0" fontId="0" fillId="0" borderId="1" xfId="0" applyBorder="1"/>
    <xf numFmtId="1" fontId="4" fillId="0" borderId="1" xfId="0" applyNumberFormat="1" applyFont="1" applyBorder="1"/>
    <xf numFmtId="1" fontId="0" fillId="0" borderId="1" xfId="0" applyNumberFormat="1" applyBorder="1"/>
    <xf numFmtId="165" fontId="0" fillId="0" borderId="0" xfId="1" applyNumberFormat="1" applyFont="1" applyFill="1" applyBorder="1"/>
    <xf numFmtId="0" fontId="5" fillId="0" borderId="0" xfId="0" applyFont="1"/>
    <xf numFmtId="0" fontId="6" fillId="0" borderId="0" xfId="0" applyFont="1"/>
    <xf numFmtId="165" fontId="0" fillId="0" borderId="0" xfId="1" applyNumberFormat="1" applyFont="1"/>
    <xf numFmtId="1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gt\OneDrive\Documents\Golf\2025%20North%20vs.%20South.xlsx" TargetMode="External"/><Relationship Id="rId1" Type="http://schemas.openxmlformats.org/officeDocument/2006/relationships/externalLinkPath" Target="2025%20North%20vs.%20Sou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edule"/>
      <sheetName val="Sheet1"/>
      <sheetName val="Stats"/>
      <sheetName val="Handicap"/>
      <sheetName val="Scores &amp; Points"/>
      <sheetName val="Sheet3"/>
      <sheetName val="Sheet2"/>
    </sheetNames>
    <sheetDataSet>
      <sheetData sheetId="0"/>
      <sheetData sheetId="1"/>
      <sheetData sheetId="2"/>
      <sheetData sheetId="3"/>
      <sheetData sheetId="4">
        <row r="3">
          <cell r="G3">
            <v>451</v>
          </cell>
          <cell r="M3">
            <v>388</v>
          </cell>
          <cell r="V3">
            <v>3.625</v>
          </cell>
          <cell r="AB3">
            <v>3</v>
          </cell>
          <cell r="AH3">
            <v>10</v>
          </cell>
        </row>
        <row r="4">
          <cell r="G4">
            <v>433</v>
          </cell>
          <cell r="M4">
            <v>382</v>
          </cell>
          <cell r="V4">
            <v>4.125</v>
          </cell>
          <cell r="AB4">
            <v>2</v>
          </cell>
          <cell r="AH4">
            <v>0</v>
          </cell>
        </row>
        <row r="5">
          <cell r="G5">
            <v>494</v>
          </cell>
          <cell r="M5">
            <v>395</v>
          </cell>
          <cell r="V5">
            <v>1.25</v>
          </cell>
          <cell r="AB5">
            <v>2</v>
          </cell>
          <cell r="AH5">
            <v>0</v>
          </cell>
        </row>
        <row r="6">
          <cell r="G6">
            <v>496</v>
          </cell>
          <cell r="M6">
            <v>376</v>
          </cell>
          <cell r="V6">
            <v>2.375</v>
          </cell>
          <cell r="AB6">
            <v>0</v>
          </cell>
          <cell r="AH6">
            <v>25</v>
          </cell>
        </row>
        <row r="7">
          <cell r="G7">
            <v>391</v>
          </cell>
          <cell r="M7">
            <v>357</v>
          </cell>
          <cell r="V7">
            <v>4.25</v>
          </cell>
          <cell r="AB7">
            <v>8</v>
          </cell>
          <cell r="AH7">
            <v>155</v>
          </cell>
        </row>
        <row r="8">
          <cell r="G8">
            <v>422</v>
          </cell>
          <cell r="M8">
            <v>395</v>
          </cell>
          <cell r="V8">
            <v>1.875</v>
          </cell>
          <cell r="AB8">
            <v>5</v>
          </cell>
          <cell r="AH8">
            <v>40</v>
          </cell>
        </row>
        <row r="15">
          <cell r="G15">
            <v>423</v>
          </cell>
          <cell r="M15">
            <v>369</v>
          </cell>
          <cell r="V15">
            <v>4.625</v>
          </cell>
          <cell r="AB15">
            <v>4</v>
          </cell>
          <cell r="AH15">
            <v>40</v>
          </cell>
        </row>
        <row r="16">
          <cell r="G16">
            <v>488</v>
          </cell>
          <cell r="M16">
            <v>352</v>
          </cell>
          <cell r="V16">
            <v>2.375</v>
          </cell>
          <cell r="AB16">
            <v>0</v>
          </cell>
          <cell r="AH16">
            <v>30</v>
          </cell>
        </row>
        <row r="17">
          <cell r="G17">
            <v>401</v>
          </cell>
          <cell r="M17">
            <v>377</v>
          </cell>
          <cell r="V17">
            <v>2.5</v>
          </cell>
          <cell r="AB17">
            <v>7</v>
          </cell>
          <cell r="AH17">
            <v>30</v>
          </cell>
        </row>
        <row r="18">
          <cell r="G18">
            <v>484</v>
          </cell>
          <cell r="M18">
            <v>401</v>
          </cell>
          <cell r="V18">
            <v>2.625</v>
          </cell>
          <cell r="AB18">
            <v>3</v>
          </cell>
          <cell r="AH18">
            <v>0</v>
          </cell>
        </row>
        <row r="19">
          <cell r="G19">
            <v>566</v>
          </cell>
          <cell r="M19">
            <v>409</v>
          </cell>
          <cell r="V19">
            <v>2.5</v>
          </cell>
          <cell r="AB19">
            <v>0</v>
          </cell>
          <cell r="AH19">
            <v>10</v>
          </cell>
        </row>
        <row r="20">
          <cell r="G20">
            <v>563</v>
          </cell>
          <cell r="M20">
            <v>388</v>
          </cell>
          <cell r="V20">
            <v>2.375</v>
          </cell>
          <cell r="AB20">
            <v>0</v>
          </cell>
          <cell r="AH20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F86B-E2B1-41D1-BAA1-84B1298180B6}">
  <dimension ref="A1:I39"/>
  <sheetViews>
    <sheetView tabSelected="1" workbookViewId="0">
      <selection activeCell="M8" sqref="M8"/>
    </sheetView>
  </sheetViews>
  <sheetFormatPr defaultRowHeight="15" x14ac:dyDescent="0.25"/>
  <cols>
    <col min="2" max="2" width="22.42578125" bestFit="1" customWidth="1"/>
  </cols>
  <sheetData>
    <row r="1" spans="1:9" x14ac:dyDescent="0.25">
      <c r="B1" s="1"/>
      <c r="C1" s="36"/>
      <c r="D1" s="36"/>
      <c r="E1" s="36"/>
      <c r="F1" s="2"/>
      <c r="G1" s="2"/>
      <c r="H1" s="2"/>
      <c r="I1" s="3"/>
    </row>
    <row r="2" spans="1:9" x14ac:dyDescent="0.25"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9" x14ac:dyDescent="0.25">
      <c r="A3" s="5" t="s">
        <v>6</v>
      </c>
      <c r="B3" t="s">
        <v>7</v>
      </c>
      <c r="C3" s="6">
        <f>'[1]Scores &amp; Points'!V3</f>
        <v>3.625</v>
      </c>
      <c r="D3" s="7">
        <f>'[1]Scores &amp; Points'!G3</f>
        <v>451</v>
      </c>
      <c r="E3" s="7">
        <f>'[1]Scores &amp; Points'!M3</f>
        <v>388</v>
      </c>
      <c r="F3" s="8">
        <f>'[1]Scores &amp; Points'!AB3</f>
        <v>3</v>
      </c>
      <c r="G3" s="9">
        <f>'[1]Scores &amp; Points'!AH3</f>
        <v>10</v>
      </c>
    </row>
    <row r="4" spans="1:9" x14ac:dyDescent="0.25">
      <c r="A4" s="5" t="s">
        <v>8</v>
      </c>
      <c r="B4" t="s">
        <v>9</v>
      </c>
      <c r="C4" s="6">
        <f>'[1]Scores &amp; Points'!V4</f>
        <v>4.125</v>
      </c>
      <c r="D4" s="7">
        <f>'[1]Scores &amp; Points'!G4</f>
        <v>433</v>
      </c>
      <c r="E4" s="7">
        <f>'[1]Scores &amp; Points'!M4</f>
        <v>382</v>
      </c>
      <c r="F4" s="8">
        <f>'[1]Scores &amp; Points'!AB4</f>
        <v>2</v>
      </c>
      <c r="G4" s="9">
        <f>'[1]Scores &amp; Points'!AH4</f>
        <v>0</v>
      </c>
    </row>
    <row r="5" spans="1:9" x14ac:dyDescent="0.25">
      <c r="A5" s="5" t="s">
        <v>8</v>
      </c>
      <c r="B5" t="s">
        <v>10</v>
      </c>
      <c r="C5" s="6">
        <f>'[1]Scores &amp; Points'!V5</f>
        <v>1.25</v>
      </c>
      <c r="D5" s="7">
        <f>'[1]Scores &amp; Points'!G5</f>
        <v>494</v>
      </c>
      <c r="E5" s="7">
        <f>'[1]Scores &amp; Points'!M5</f>
        <v>395</v>
      </c>
      <c r="F5" s="8">
        <f>'[1]Scores &amp; Points'!AB5</f>
        <v>2</v>
      </c>
      <c r="G5" s="9">
        <f>'[1]Scores &amp; Points'!AH5</f>
        <v>0</v>
      </c>
    </row>
    <row r="6" spans="1:9" x14ac:dyDescent="0.25">
      <c r="A6" s="5" t="s">
        <v>11</v>
      </c>
      <c r="B6" t="s">
        <v>12</v>
      </c>
      <c r="C6" s="6">
        <f>'[1]Scores &amp; Points'!V6</f>
        <v>2.375</v>
      </c>
      <c r="D6" s="7">
        <f>'[1]Scores &amp; Points'!G6</f>
        <v>496</v>
      </c>
      <c r="E6" s="7">
        <f>'[1]Scores &amp; Points'!M6</f>
        <v>376</v>
      </c>
      <c r="F6" s="8">
        <f>'[1]Scores &amp; Points'!AB6</f>
        <v>0</v>
      </c>
      <c r="G6" s="9">
        <f>'[1]Scores &amp; Points'!AH6</f>
        <v>25</v>
      </c>
    </row>
    <row r="7" spans="1:9" x14ac:dyDescent="0.25">
      <c r="A7" s="5" t="s">
        <v>8</v>
      </c>
      <c r="B7" t="s">
        <v>13</v>
      </c>
      <c r="C7" s="10">
        <f>'[1]Scores &amp; Points'!V7</f>
        <v>4.25</v>
      </c>
      <c r="D7" s="11">
        <f>'[1]Scores &amp; Points'!G7</f>
        <v>391</v>
      </c>
      <c r="E7" s="11">
        <f>'[1]Scores &amp; Points'!M7</f>
        <v>357</v>
      </c>
      <c r="F7" s="12">
        <f>'[1]Scores &amp; Points'!AB7</f>
        <v>8</v>
      </c>
      <c r="G7" s="13">
        <f>'[1]Scores &amp; Points'!AH7</f>
        <v>155</v>
      </c>
    </row>
    <row r="8" spans="1:9" x14ac:dyDescent="0.25">
      <c r="A8" s="5" t="s">
        <v>8</v>
      </c>
      <c r="B8" t="s">
        <v>14</v>
      </c>
      <c r="C8" s="6">
        <f>'[1]Scores &amp; Points'!V8</f>
        <v>1.875</v>
      </c>
      <c r="D8" s="7">
        <f>'[1]Scores &amp; Points'!G8</f>
        <v>422</v>
      </c>
      <c r="E8" s="7">
        <f>'[1]Scores &amp; Points'!M8</f>
        <v>395</v>
      </c>
      <c r="F8" s="8">
        <f>'[1]Scores &amp; Points'!AB8</f>
        <v>5</v>
      </c>
      <c r="G8" s="9">
        <f>'[1]Scores &amp; Points'!AH8</f>
        <v>40</v>
      </c>
    </row>
    <row r="9" spans="1:9" x14ac:dyDescent="0.25">
      <c r="A9" s="5"/>
      <c r="C9" s="6"/>
      <c r="D9" s="7"/>
      <c r="E9" s="7"/>
      <c r="F9" s="8"/>
      <c r="G9" s="9"/>
    </row>
    <row r="10" spans="1:9" x14ac:dyDescent="0.25">
      <c r="A10" s="5"/>
      <c r="C10" s="6"/>
      <c r="D10" s="7"/>
      <c r="E10" s="7"/>
      <c r="F10" s="8"/>
      <c r="G10" s="9"/>
    </row>
    <row r="11" spans="1:9" x14ac:dyDescent="0.25">
      <c r="A11" s="5"/>
      <c r="C11" s="6"/>
      <c r="D11" s="7"/>
      <c r="E11" s="7"/>
      <c r="F11" s="8"/>
      <c r="G11" s="9"/>
    </row>
    <row r="12" spans="1:9" x14ac:dyDescent="0.25">
      <c r="A12" s="5"/>
      <c r="C12" s="6"/>
      <c r="D12" s="7"/>
      <c r="E12" s="7"/>
      <c r="F12" s="8"/>
      <c r="G12" s="9"/>
    </row>
    <row r="13" spans="1:9" x14ac:dyDescent="0.25">
      <c r="A13" s="5"/>
      <c r="C13" s="6"/>
      <c r="D13" s="7"/>
      <c r="E13" s="7"/>
      <c r="F13" s="8"/>
      <c r="G13" s="9"/>
    </row>
    <row r="14" spans="1:9" x14ac:dyDescent="0.25">
      <c r="A14" s="5"/>
      <c r="C14" s="14">
        <f>SUM(C3:C13)</f>
        <v>17.5</v>
      </c>
      <c r="D14" s="7">
        <f>SUM(D3:D13)</f>
        <v>2687</v>
      </c>
      <c r="E14" s="7">
        <f>SUM(E3:E13)</f>
        <v>2293</v>
      </c>
      <c r="F14" s="7">
        <f t="shared" ref="F14:G14" si="0">SUM(F3:F13)</f>
        <v>20</v>
      </c>
      <c r="G14" s="15">
        <f t="shared" si="0"/>
        <v>230</v>
      </c>
    </row>
    <row r="16" spans="1:9" x14ac:dyDescent="0.25">
      <c r="B16" s="4" t="s">
        <v>15</v>
      </c>
    </row>
    <row r="17" spans="1:9" x14ac:dyDescent="0.25">
      <c r="A17" s="5" t="s">
        <v>6</v>
      </c>
      <c r="B17" t="s">
        <v>16</v>
      </c>
      <c r="C17" s="10">
        <f>'[1]Scores &amp; Points'!V15</f>
        <v>4.625</v>
      </c>
      <c r="D17" s="16">
        <f>'[1]Scores &amp; Points'!G15</f>
        <v>423</v>
      </c>
      <c r="E17" s="17">
        <f>'[1]Scores &amp; Points'!M15</f>
        <v>369</v>
      </c>
      <c r="F17" s="18">
        <f>'[1]Scores &amp; Points'!AB15</f>
        <v>4</v>
      </c>
      <c r="G17" s="13">
        <f>'[1]Scores &amp; Points'!AH15</f>
        <v>40</v>
      </c>
    </row>
    <row r="18" spans="1:9" x14ac:dyDescent="0.25">
      <c r="A18" s="5" t="s">
        <v>6</v>
      </c>
      <c r="B18" t="s">
        <v>17</v>
      </c>
      <c r="C18" s="19">
        <f>'[1]Scores &amp; Points'!V16</f>
        <v>2.375</v>
      </c>
      <c r="D18" s="16">
        <f>'[1]Scores &amp; Points'!G16</f>
        <v>488</v>
      </c>
      <c r="E18" s="20">
        <f>'[1]Scores &amp; Points'!M16</f>
        <v>352</v>
      </c>
      <c r="F18" s="18">
        <f>'[1]Scores &amp; Points'!AB16</f>
        <v>0</v>
      </c>
      <c r="G18" s="9">
        <f>'[1]Scores &amp; Points'!AH16</f>
        <v>30</v>
      </c>
    </row>
    <row r="19" spans="1:9" x14ac:dyDescent="0.25">
      <c r="A19" s="5" t="s">
        <v>6</v>
      </c>
      <c r="B19" t="s">
        <v>18</v>
      </c>
      <c r="C19" s="19">
        <f>'[1]Scores &amp; Points'!V17</f>
        <v>2.5</v>
      </c>
      <c r="D19" s="11">
        <f>'[1]Scores &amp; Points'!G17</f>
        <v>401</v>
      </c>
      <c r="E19" s="17">
        <f>'[1]Scores &amp; Points'!M17</f>
        <v>377</v>
      </c>
      <c r="F19" s="12">
        <f>'[1]Scores &amp; Points'!AB17</f>
        <v>7</v>
      </c>
      <c r="G19" s="9">
        <f>'[1]Scores &amp; Points'!AH17</f>
        <v>30</v>
      </c>
    </row>
    <row r="20" spans="1:9" x14ac:dyDescent="0.25">
      <c r="A20" s="5" t="s">
        <v>6</v>
      </c>
      <c r="B20" t="s">
        <v>19</v>
      </c>
      <c r="C20" s="19">
        <f>'[1]Scores &amp; Points'!V18</f>
        <v>2.625</v>
      </c>
      <c r="D20" s="16">
        <f>'[1]Scores &amp; Points'!G18</f>
        <v>484</v>
      </c>
      <c r="E20" s="17">
        <f>'[1]Scores &amp; Points'!M18</f>
        <v>401</v>
      </c>
      <c r="F20" s="18">
        <f>'[1]Scores &amp; Points'!AB18</f>
        <v>3</v>
      </c>
      <c r="G20" s="9">
        <f>'[1]Scores &amp; Points'!AH18</f>
        <v>0</v>
      </c>
    </row>
    <row r="21" spans="1:9" x14ac:dyDescent="0.25">
      <c r="A21" s="5" t="s">
        <v>8</v>
      </c>
      <c r="B21" t="s">
        <v>20</v>
      </c>
      <c r="C21" s="19">
        <f>'[1]Scores &amp; Points'!V19</f>
        <v>2.5</v>
      </c>
      <c r="D21" s="16">
        <f>'[1]Scores &amp; Points'!G19</f>
        <v>566</v>
      </c>
      <c r="E21" s="17">
        <f>'[1]Scores &amp; Points'!M19</f>
        <v>409</v>
      </c>
      <c r="F21" s="18">
        <f>'[1]Scores &amp; Points'!AB19</f>
        <v>0</v>
      </c>
      <c r="G21" s="9">
        <f>'[1]Scores &amp; Points'!AH19</f>
        <v>10</v>
      </c>
    </row>
    <row r="22" spans="1:9" x14ac:dyDescent="0.25">
      <c r="A22" s="5" t="s">
        <v>8</v>
      </c>
      <c r="B22" t="s">
        <v>21</v>
      </c>
      <c r="C22" s="19">
        <f>'[1]Scores &amp; Points'!V20</f>
        <v>2.375</v>
      </c>
      <c r="D22" s="16">
        <f>'[1]Scores &amp; Points'!G20</f>
        <v>563</v>
      </c>
      <c r="E22" s="17">
        <f>'[1]Scores &amp; Points'!M20</f>
        <v>388</v>
      </c>
      <c r="F22" s="18">
        <f>'[1]Scores &amp; Points'!AB20</f>
        <v>0</v>
      </c>
      <c r="G22" s="9">
        <f>'[1]Scores &amp; Points'!AH20</f>
        <v>0</v>
      </c>
    </row>
    <row r="23" spans="1:9" x14ac:dyDescent="0.25">
      <c r="A23" s="5"/>
      <c r="C23" s="19"/>
      <c r="D23" s="16"/>
      <c r="E23" s="17"/>
      <c r="F23" s="18"/>
      <c r="G23" s="9"/>
    </row>
    <row r="24" spans="1:9" x14ac:dyDescent="0.25">
      <c r="A24" s="5"/>
      <c r="C24" s="19"/>
      <c r="D24" s="16"/>
      <c r="E24" s="17"/>
      <c r="F24" s="18"/>
      <c r="G24" s="9"/>
    </row>
    <row r="25" spans="1:9" x14ac:dyDescent="0.25">
      <c r="A25" s="5"/>
      <c r="C25" s="19"/>
      <c r="D25" s="16"/>
      <c r="E25" s="17"/>
      <c r="F25" s="18"/>
      <c r="G25" s="9"/>
    </row>
    <row r="26" spans="1:9" x14ac:dyDescent="0.25">
      <c r="A26" s="5"/>
      <c r="C26" s="19"/>
      <c r="D26" s="16"/>
      <c r="E26" s="17"/>
      <c r="F26" s="18"/>
      <c r="G26" s="9"/>
    </row>
    <row r="27" spans="1:9" x14ac:dyDescent="0.25">
      <c r="A27" s="5"/>
      <c r="C27" s="19"/>
      <c r="D27" s="16"/>
      <c r="E27" s="17"/>
      <c r="F27" s="18"/>
      <c r="G27" s="9"/>
    </row>
    <row r="28" spans="1:9" x14ac:dyDescent="0.25">
      <c r="A28" s="5"/>
      <c r="C28" s="19">
        <f>SUM(C17:C27)</f>
        <v>17</v>
      </c>
      <c r="D28" s="16">
        <f t="shared" ref="D28:G28" si="1">SUM(D17:D27)</f>
        <v>2925</v>
      </c>
      <c r="E28" s="16">
        <f t="shared" si="1"/>
        <v>2296</v>
      </c>
      <c r="F28" s="19">
        <f t="shared" si="1"/>
        <v>14</v>
      </c>
      <c r="G28" s="21">
        <f t="shared" si="1"/>
        <v>110</v>
      </c>
    </row>
    <row r="29" spans="1:9" x14ac:dyDescent="0.25">
      <c r="C29" s="22"/>
      <c r="D29" s="23"/>
      <c r="E29" s="23"/>
    </row>
    <row r="30" spans="1:9" x14ac:dyDescent="0.25">
      <c r="C30" s="24"/>
    </row>
    <row r="31" spans="1:9" x14ac:dyDescent="0.25">
      <c r="B31" s="3" t="s">
        <v>22</v>
      </c>
      <c r="C31" s="3"/>
      <c r="D31" s="25"/>
      <c r="E31" s="24" t="s">
        <v>23</v>
      </c>
      <c r="F31" s="24" t="s">
        <v>24</v>
      </c>
      <c r="G31" s="24" t="s">
        <v>25</v>
      </c>
      <c r="H31" s="24" t="s">
        <v>26</v>
      </c>
      <c r="I31" s="24" t="s">
        <v>27</v>
      </c>
    </row>
    <row r="32" spans="1:9" x14ac:dyDescent="0.25">
      <c r="B32" s="26" t="s">
        <v>28</v>
      </c>
      <c r="C32" s="27">
        <v>10</v>
      </c>
      <c r="D32" s="28">
        <f>C32*5</f>
        <v>50</v>
      </c>
      <c r="E32" s="5" t="s">
        <v>29</v>
      </c>
      <c r="F32" s="5" t="s">
        <v>30</v>
      </c>
      <c r="G32" s="5" t="s">
        <v>29</v>
      </c>
      <c r="H32" s="5" t="s">
        <v>30</v>
      </c>
      <c r="I32" s="29" t="s">
        <v>31</v>
      </c>
    </row>
    <row r="33" spans="2:9" x14ac:dyDescent="0.25">
      <c r="B33" s="26" t="s">
        <v>32</v>
      </c>
      <c r="C33" s="27">
        <v>10</v>
      </c>
      <c r="D33" s="28">
        <f t="shared" ref="D33:D36" si="2">C33*5</f>
        <v>50</v>
      </c>
      <c r="E33" s="30" t="s">
        <v>33</v>
      </c>
      <c r="F33" s="30" t="s">
        <v>34</v>
      </c>
      <c r="G33" s="5" t="s">
        <v>35</v>
      </c>
      <c r="H33" s="5" t="s">
        <v>30</v>
      </c>
      <c r="I33" s="29" t="s">
        <v>36</v>
      </c>
    </row>
    <row r="34" spans="2:9" x14ac:dyDescent="0.25">
      <c r="B34" s="26" t="s">
        <v>37</v>
      </c>
      <c r="C34" s="27">
        <v>10</v>
      </c>
      <c r="D34" s="28">
        <f t="shared" si="2"/>
        <v>50</v>
      </c>
      <c r="E34" s="31" t="s">
        <v>34</v>
      </c>
      <c r="F34" s="30" t="s">
        <v>30</v>
      </c>
      <c r="G34" s="5" t="s">
        <v>36</v>
      </c>
      <c r="H34" s="5" t="s">
        <v>29</v>
      </c>
      <c r="I34" s="29" t="s">
        <v>30</v>
      </c>
    </row>
    <row r="35" spans="2:9" x14ac:dyDescent="0.25">
      <c r="B35" s="26" t="s">
        <v>38</v>
      </c>
      <c r="C35" s="27">
        <v>10</v>
      </c>
      <c r="D35" s="28">
        <f t="shared" si="2"/>
        <v>50</v>
      </c>
      <c r="E35" s="30" t="s">
        <v>30</v>
      </c>
      <c r="F35" s="30" t="s">
        <v>39</v>
      </c>
      <c r="G35" s="5" t="s">
        <v>40</v>
      </c>
      <c r="H35" s="5" t="s">
        <v>41</v>
      </c>
      <c r="I35" s="5" t="s">
        <v>40</v>
      </c>
    </row>
    <row r="36" spans="2:9" x14ac:dyDescent="0.25">
      <c r="B36" s="26" t="s">
        <v>42</v>
      </c>
      <c r="C36" s="27">
        <v>10</v>
      </c>
      <c r="D36" s="28">
        <f t="shared" si="2"/>
        <v>50</v>
      </c>
      <c r="E36" s="5" t="s">
        <v>30</v>
      </c>
      <c r="F36" s="5" t="s">
        <v>29</v>
      </c>
      <c r="G36" s="5" t="s">
        <v>29</v>
      </c>
      <c r="H36" s="5" t="s">
        <v>34</v>
      </c>
      <c r="I36" s="5" t="s">
        <v>30</v>
      </c>
    </row>
    <row r="37" spans="2:9" x14ac:dyDescent="0.25">
      <c r="B37" s="26" t="s">
        <v>43</v>
      </c>
      <c r="C37" s="27">
        <v>30</v>
      </c>
      <c r="D37" s="32">
        <f>C37</f>
        <v>30</v>
      </c>
      <c r="E37" s="24"/>
      <c r="F37" s="24"/>
      <c r="G37" s="33"/>
      <c r="I37" s="5" t="s">
        <v>33</v>
      </c>
    </row>
    <row r="38" spans="2:9" x14ac:dyDescent="0.25">
      <c r="B38" s="26" t="s">
        <v>44</v>
      </c>
      <c r="C38" s="27">
        <v>70</v>
      </c>
      <c r="D38" s="32">
        <f>C38</f>
        <v>70</v>
      </c>
      <c r="E38" s="24"/>
      <c r="F38" s="24"/>
      <c r="G38" s="34"/>
      <c r="I38" s="5" t="s">
        <v>30</v>
      </c>
    </row>
    <row r="39" spans="2:9" x14ac:dyDescent="0.25">
      <c r="B39" s="26"/>
      <c r="D39" s="35"/>
      <c r="E39" s="24"/>
      <c r="F39" s="24"/>
      <c r="I39" s="2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May</dc:creator>
  <cp:lastModifiedBy>David May</cp:lastModifiedBy>
  <dcterms:created xsi:type="dcterms:W3CDTF">2025-03-16T17:34:30Z</dcterms:created>
  <dcterms:modified xsi:type="dcterms:W3CDTF">2025-03-16T17:55:01Z</dcterms:modified>
</cp:coreProperties>
</file>